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indows\Desktop\"/>
    </mc:Choice>
  </mc:AlternateContent>
  <bookViews>
    <workbookView xWindow="195" yWindow="90" windowWidth="15480" windowHeight="11310"/>
  </bookViews>
  <sheets>
    <sheet name="Berechnung Elternanteil" sheetId="6" r:id="rId1"/>
  </sheets>
  <definedNames>
    <definedName name="_xlnm.Print_Area" localSheetId="0">'Berechnung Elternanteil'!$A$1:$F$62</definedName>
  </definedNames>
  <calcPr calcId="162913"/>
</workbook>
</file>

<file path=xl/calcChain.xml><?xml version="1.0" encoding="utf-8"?>
<calcChain xmlns="http://schemas.openxmlformats.org/spreadsheetml/2006/main">
  <c r="F20" i="6" l="1"/>
  <c r="F21" i="6"/>
  <c r="F19" i="6"/>
  <c r="F35" i="6" l="1"/>
  <c r="C56" i="6" s="1"/>
  <c r="E57" i="6"/>
  <c r="E56" i="6"/>
  <c r="F55" i="6"/>
  <c r="F60" i="6"/>
  <c r="F22" i="6"/>
  <c r="F34" i="6"/>
  <c r="C57" i="6" l="1"/>
  <c r="D57" i="6" s="1"/>
  <c r="D56" i="6"/>
  <c r="F56" i="6" s="1"/>
  <c r="F57" i="6" s="1"/>
  <c r="F36" i="6"/>
  <c r="F23" i="6"/>
  <c r="F33" i="6" s="1"/>
  <c r="F37" i="6" l="1"/>
  <c r="F38" i="6" s="1"/>
</calcChain>
</file>

<file path=xl/sharedStrings.xml><?xml version="1.0" encoding="utf-8"?>
<sst xmlns="http://schemas.openxmlformats.org/spreadsheetml/2006/main" count="48" uniqueCount="45">
  <si>
    <t>Vollkosten</t>
  </si>
  <si>
    <t>ab Einkommen</t>
  </si>
  <si>
    <t>Elternbeitrag</t>
  </si>
  <si>
    <t>Adresse</t>
  </si>
  <si>
    <t>Anrechenbares Einkommen</t>
  </si>
  <si>
    <t>Monats-pauschale</t>
  </si>
  <si>
    <t>Name</t>
  </si>
  <si>
    <t>Vorname</t>
  </si>
  <si>
    <t>Minimaler Beitrag</t>
  </si>
  <si>
    <t>bis Einkommen</t>
  </si>
  <si>
    <t>Maximaler Beitrag</t>
  </si>
  <si>
    <t>Vermögensverzehr</t>
  </si>
  <si>
    <t>1/15</t>
  </si>
  <si>
    <t>3. Anrechenbares Einkommen</t>
  </si>
  <si>
    <t>4. Kostenverteiler</t>
  </si>
  <si>
    <t>5. Parameter</t>
  </si>
  <si>
    <t>Vermögensfreibetrag</t>
  </si>
  <si>
    <t>Taxen / Monat</t>
  </si>
  <si>
    <t>Geschwisterrabatt (Abzug anrechenb. Einkommen)</t>
  </si>
  <si>
    <t>Pos.</t>
  </si>
  <si>
    <t xml:space="preserve">Fakt. </t>
  </si>
  <si>
    <t>Beitrag Gemeinde Thalwil</t>
  </si>
  <si>
    <t>Betreute Kinder</t>
  </si>
  <si>
    <t>1. Personalien</t>
  </si>
  <si>
    <t>2. Leistungen (Monatspauschale)</t>
  </si>
  <si>
    <t>Einzeltarif</t>
  </si>
  <si>
    <t>Total</t>
  </si>
  <si>
    <t xml:space="preserve">
Diese Tabelle dient der persönlichen Orientierung der Eltern und hat keinen bindenden Charakter. Bitte das sep. Hinweisblatt beachten.</t>
  </si>
  <si>
    <t>Druckdatum:</t>
  </si>
  <si>
    <r>
      <t xml:space="preserve">Anzahl Tage </t>
    </r>
    <r>
      <rPr>
        <b/>
        <sz val="10"/>
        <color indexed="10"/>
        <rFont val="Arial"/>
        <family val="2"/>
      </rPr>
      <t>pro Woche</t>
    </r>
    <r>
      <rPr>
        <b/>
        <sz val="10"/>
        <rFont val="Arial"/>
        <family val="2"/>
      </rPr>
      <t>, Total für alle Kinder</t>
    </r>
  </si>
  <si>
    <t>gemäss separatem Berechnungsblatt vom</t>
  </si>
  <si>
    <t>Schulergänzende Betreuung SeB
Berechnungsblatt Tarifanteil</t>
  </si>
  <si>
    <t>Hort und Mittagstisch</t>
  </si>
  <si>
    <t>Mittag und Nachmittag</t>
  </si>
  <si>
    <t>Mittag oder Nachmittag</t>
  </si>
  <si>
    <t>Morgen</t>
  </si>
  <si>
    <t>Ferienhort</t>
  </si>
  <si>
    <t>5. Kostenverteiler Ferienhort</t>
  </si>
  <si>
    <t>Anzahl</t>
  </si>
  <si>
    <t>Ganzer Tag Vollkosten</t>
  </si>
  <si>
    <t>Gemeindebeitrag</t>
  </si>
  <si>
    <t>Total pro Monat (Vollkosten vor individuellen Tarifsubventionen, gerundet auf 5 Rappen)</t>
  </si>
  <si>
    <t>Total (gerundet auf 5 Rappen)</t>
  </si>
  <si>
    <t>Eltern / Erziehungsberechtigte</t>
  </si>
  <si>
    <t>definitiv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</si>
</sst>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&quot;Fr.&quot;\ #,##0.00"/>
    <numFmt numFmtId="166" formatCode="&quot;Fr.&quot;\ #,##0"/>
    <numFmt numFmtId="167" formatCode="dd/mm/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wrapText="1"/>
    </xf>
    <xf numFmtId="165" fontId="0" fillId="0" borderId="0" xfId="0" applyNumberFormat="1" applyProtection="1"/>
    <xf numFmtId="0" fontId="5" fillId="0" borderId="0" xfId="0" applyFont="1" applyProtection="1"/>
    <xf numFmtId="0" fontId="3" fillId="0" borderId="1" xfId="0" applyFont="1" applyBorder="1" applyProtection="1"/>
    <xf numFmtId="0" fontId="3" fillId="0" borderId="2" xfId="0" applyFont="1" applyBorder="1" applyProtection="1"/>
    <xf numFmtId="0" fontId="0" fillId="0" borderId="0" xfId="0" applyFill="1" applyProtection="1"/>
    <xf numFmtId="165" fontId="0" fillId="0" borderId="0" xfId="0" applyNumberFormat="1" applyFill="1" applyProtection="1"/>
    <xf numFmtId="0" fontId="3" fillId="0" borderId="0" xfId="0" applyFont="1" applyFill="1" applyBorder="1" applyAlignment="1" applyProtection="1">
      <alignment horizontal="left" wrapText="1"/>
    </xf>
    <xf numFmtId="0" fontId="0" fillId="0" borderId="0" xfId="0" applyBorder="1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3" fillId="0" borderId="3" xfId="0" applyFont="1" applyBorder="1" applyProtection="1"/>
    <xf numFmtId="0" fontId="3" fillId="0" borderId="4" xfId="0" applyFont="1" applyBorder="1" applyProtection="1"/>
    <xf numFmtId="166" fontId="0" fillId="0" borderId="0" xfId="0" applyNumberFormat="1" applyFill="1" applyProtection="1"/>
    <xf numFmtId="0" fontId="6" fillId="0" borderId="0" xfId="1" applyAlignment="1" applyProtection="1">
      <alignment vertical="top"/>
    </xf>
    <xf numFmtId="0" fontId="6" fillId="0" borderId="2" xfId="1" applyBorder="1" applyAlignment="1" applyProtection="1">
      <alignment vertical="top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wrapText="1"/>
    </xf>
    <xf numFmtId="165" fontId="5" fillId="0" borderId="0" xfId="0" applyNumberFormat="1" applyFont="1" applyFill="1" applyBorder="1" applyProtection="1"/>
    <xf numFmtId="164" fontId="1" fillId="0" borderId="0" xfId="0" applyNumberFormat="1" applyFont="1" applyFill="1" applyBorder="1" applyProtection="1"/>
    <xf numFmtId="164" fontId="0" fillId="0" borderId="0" xfId="0" applyNumberFormat="1" applyFill="1" applyProtection="1"/>
    <xf numFmtId="165" fontId="3" fillId="0" borderId="5" xfId="0" applyNumberFormat="1" applyFont="1" applyFill="1" applyBorder="1" applyProtection="1"/>
    <xf numFmtId="165" fontId="3" fillId="0" borderId="6" xfId="0" applyNumberFormat="1" applyFont="1" applyFill="1" applyBorder="1" applyProtection="1"/>
    <xf numFmtId="9" fontId="0" fillId="0" borderId="0" xfId="0" applyNumberFormat="1" applyFill="1" applyProtection="1"/>
    <xf numFmtId="0" fontId="0" fillId="2" borderId="0" xfId="0" applyFill="1" applyAlignment="1" applyProtection="1">
      <alignment horizontal="right"/>
    </xf>
    <xf numFmtId="166" fontId="0" fillId="0" borderId="0" xfId="0" applyNumberFormat="1" applyFill="1" applyAlignment="1" applyProtection="1">
      <alignment horizontal="right"/>
    </xf>
    <xf numFmtId="165" fontId="3" fillId="0" borderId="0" xfId="0" applyNumberFormat="1" applyFont="1" applyAlignment="1" applyProtection="1">
      <alignment horizontal="right"/>
    </xf>
    <xf numFmtId="4" fontId="3" fillId="0" borderId="0" xfId="0" applyNumberFormat="1" applyFont="1" applyFill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vertical="center"/>
    </xf>
    <xf numFmtId="165" fontId="3" fillId="0" borderId="2" xfId="0" applyNumberFormat="1" applyFont="1" applyFill="1" applyBorder="1" applyAlignment="1" applyProtection="1">
      <alignment vertical="center"/>
    </xf>
    <xf numFmtId="0" fontId="0" fillId="3" borderId="0" xfId="0" applyFill="1" applyBorder="1" applyAlignment="1" applyProtection="1">
      <protection locked="0"/>
    </xf>
    <xf numFmtId="0" fontId="3" fillId="3" borderId="0" xfId="0" applyFont="1" applyFill="1" applyProtection="1">
      <protection locked="0"/>
    </xf>
    <xf numFmtId="2" fontId="0" fillId="0" borderId="0" xfId="0" applyNumberFormat="1" applyProtection="1"/>
    <xf numFmtId="2" fontId="0" fillId="0" borderId="0" xfId="0" applyNumberFormat="1" applyFill="1" applyProtection="1"/>
    <xf numFmtId="1" fontId="0" fillId="3" borderId="0" xfId="0" applyNumberFormat="1" applyFill="1" applyProtection="1">
      <protection locked="0"/>
    </xf>
    <xf numFmtId="0" fontId="5" fillId="0" borderId="0" xfId="0" applyFont="1" applyAlignment="1" applyProtection="1">
      <alignment wrapText="1"/>
    </xf>
    <xf numFmtId="4" fontId="0" fillId="3" borderId="0" xfId="0" applyNumberFormat="1" applyFill="1" applyProtection="1">
      <protection locked="0"/>
    </xf>
    <xf numFmtId="0" fontId="3" fillId="0" borderId="0" xfId="0" applyFont="1" applyAlignment="1" applyProtection="1">
      <alignment horizontal="right" wrapText="1"/>
    </xf>
    <xf numFmtId="0" fontId="3" fillId="0" borderId="0" xfId="0" applyNumberFormat="1" applyFont="1" applyAlignment="1" applyProtection="1">
      <alignment horizontal="right"/>
    </xf>
    <xf numFmtId="0" fontId="3" fillId="0" borderId="0" xfId="0" applyFont="1" applyFill="1" applyAlignment="1" applyProtection="1">
      <alignment horizontal="right" wrapText="1"/>
    </xf>
    <xf numFmtId="0" fontId="3" fillId="0" borderId="0" xfId="0" applyFont="1" applyBorder="1" applyProtection="1"/>
    <xf numFmtId="0" fontId="2" fillId="0" borderId="0" xfId="0" applyFont="1" applyBorder="1" applyProtection="1"/>
    <xf numFmtId="0" fontId="0" fillId="0" borderId="0" xfId="0" applyFill="1" applyBorder="1" applyProtection="1"/>
    <xf numFmtId="0" fontId="0" fillId="0" borderId="0" xfId="0" applyAlignment="1" applyProtection="1">
      <alignment wrapText="1"/>
    </xf>
    <xf numFmtId="14" fontId="0" fillId="0" borderId="0" xfId="0" applyNumberFormat="1" applyProtection="1"/>
    <xf numFmtId="0" fontId="5" fillId="0" borderId="0" xfId="0" applyFont="1" applyAlignment="1" applyProtection="1">
      <alignment horizontal="right"/>
    </xf>
    <xf numFmtId="167" fontId="5" fillId="3" borderId="0" xfId="0" applyNumberFormat="1" applyFont="1" applyFill="1" applyBorder="1" applyAlignment="1" applyProtection="1">
      <protection locked="0"/>
    </xf>
    <xf numFmtId="0" fontId="0" fillId="4" borderId="0" xfId="0" applyFill="1" applyAlignment="1" applyProtection="1">
      <alignment horizontal="right"/>
    </xf>
    <xf numFmtId="0" fontId="0" fillId="4" borderId="0" xfId="0" applyFill="1" applyBorder="1" applyAlignment="1" applyProtection="1">
      <alignment horizontal="right"/>
    </xf>
    <xf numFmtId="0" fontId="3" fillId="4" borderId="0" xfId="0" applyFont="1" applyFill="1" applyAlignment="1" applyProtection="1">
      <alignment horizontal="right"/>
    </xf>
    <xf numFmtId="1" fontId="3" fillId="0" borderId="0" xfId="0" applyNumberFormat="1" applyFont="1" applyProtection="1"/>
    <xf numFmtId="10" fontId="5" fillId="0" borderId="9" xfId="0" applyNumberFormat="1" applyFont="1" applyBorder="1" applyProtection="1"/>
    <xf numFmtId="2" fontId="0" fillId="0" borderId="9" xfId="0" applyNumberFormat="1" applyBorder="1" applyProtection="1"/>
    <xf numFmtId="0" fontId="0" fillId="0" borderId="9" xfId="0" applyFill="1" applyBorder="1" applyProtection="1"/>
    <xf numFmtId="10" fontId="5" fillId="0" borderId="10" xfId="0" applyNumberFormat="1" applyFont="1" applyBorder="1" applyProtection="1"/>
    <xf numFmtId="2" fontId="0" fillId="0" borderId="10" xfId="0" applyNumberFormat="1" applyBorder="1" applyProtection="1"/>
    <xf numFmtId="0" fontId="0" fillId="0" borderId="10" xfId="0" applyFill="1" applyBorder="1" applyProtection="1"/>
    <xf numFmtId="165" fontId="3" fillId="0" borderId="11" xfId="0" applyNumberFormat="1" applyFont="1" applyFill="1" applyBorder="1" applyProtection="1"/>
    <xf numFmtId="0" fontId="3" fillId="0" borderId="12" xfId="0" applyFont="1" applyBorder="1" applyProtection="1"/>
    <xf numFmtId="0" fontId="3" fillId="0" borderId="13" xfId="0" applyFont="1" applyBorder="1" applyProtection="1"/>
    <xf numFmtId="165" fontId="3" fillId="0" borderId="14" xfId="0" applyNumberFormat="1" applyFont="1" applyFill="1" applyBorder="1" applyProtection="1"/>
    <xf numFmtId="2" fontId="3" fillId="0" borderId="0" xfId="0" applyNumberFormat="1" applyFont="1" applyFill="1" applyAlignment="1" applyProtection="1">
      <alignment wrapText="1"/>
    </xf>
    <xf numFmtId="0" fontId="0" fillId="3" borderId="0" xfId="0" applyFill="1" applyBorder="1" applyAlignment="1" applyProtection="1">
      <alignment horizontal="left"/>
      <protection locked="0"/>
    </xf>
    <xf numFmtId="2" fontId="0" fillId="0" borderId="7" xfId="0" applyNumberFormat="1" applyFill="1" applyBorder="1" applyAlignment="1" applyProtection="1">
      <alignment horizontal="right"/>
    </xf>
    <xf numFmtId="2" fontId="0" fillId="0" borderId="8" xfId="0" applyNumberForma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 wrapText="1"/>
    </xf>
    <xf numFmtId="0" fontId="3" fillId="4" borderId="0" xfId="0" applyFont="1" applyFill="1" applyBorder="1" applyAlignment="1" applyProtection="1">
      <alignment horizontal="center" vertical="top" textRotation="90"/>
    </xf>
    <xf numFmtId="0" fontId="2" fillId="0" borderId="0" xfId="0" applyFont="1" applyAlignment="1" applyProtection="1">
      <alignment horizontal="left" vertical="top" wrapText="1"/>
    </xf>
    <xf numFmtId="49" fontId="3" fillId="4" borderId="0" xfId="0" applyNumberFormat="1" applyFont="1" applyFill="1" applyBorder="1" applyAlignment="1" applyProtection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1019175</xdr:colOff>
      <xdr:row>3</xdr:row>
      <xdr:rowOff>57150</xdr:rowOff>
    </xdr:to>
    <xdr:pic>
      <xdr:nvPicPr>
        <xdr:cNvPr id="1034" name="Picture 1" descr="Logo Thalwi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0"/>
          <a:ext cx="24384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Zeros="0" tabSelected="1" zoomScaleNormal="100" workbookViewId="0">
      <selection activeCell="I54" sqref="I54"/>
    </sheetView>
  </sheetViews>
  <sheetFormatPr baseColWidth="10" defaultRowHeight="12.75" x14ac:dyDescent="0.2"/>
  <cols>
    <col min="1" max="1" width="3.28515625" style="29" bestFit="1" customWidth="1"/>
    <col min="2" max="2" width="27.7109375" style="1" customWidth="1"/>
    <col min="3" max="3" width="11.42578125" style="1" customWidth="1"/>
    <col min="4" max="4" width="13.42578125" style="1" customWidth="1"/>
    <col min="5" max="5" width="16.85546875" style="1" customWidth="1"/>
    <col min="6" max="6" width="15.42578125" style="1" customWidth="1"/>
    <col min="7" max="7" width="11.42578125" style="12"/>
    <col min="8" max="16384" width="11.42578125" style="1"/>
  </cols>
  <sheetData>
    <row r="1" spans="1:6" ht="15.75" customHeight="1" x14ac:dyDescent="0.2">
      <c r="A1" s="72" t="s">
        <v>31</v>
      </c>
      <c r="B1" s="72"/>
      <c r="C1" s="72"/>
      <c r="D1" s="72"/>
    </row>
    <row r="2" spans="1:6" ht="41.25" customHeight="1" x14ac:dyDescent="0.2">
      <c r="A2" s="72"/>
      <c r="B2" s="72"/>
      <c r="C2" s="72"/>
      <c r="D2" s="72"/>
    </row>
    <row r="3" spans="1:6" ht="15.75" customHeight="1" x14ac:dyDescent="0.2">
      <c r="A3" s="71" t="s">
        <v>19</v>
      </c>
      <c r="B3" s="73" t="s">
        <v>27</v>
      </c>
      <c r="C3" s="73"/>
      <c r="D3" s="73"/>
    </row>
    <row r="4" spans="1:6" ht="30.75" customHeight="1" x14ac:dyDescent="0.2">
      <c r="A4" s="71"/>
      <c r="B4" s="73"/>
      <c r="C4" s="73"/>
      <c r="D4" s="73"/>
    </row>
    <row r="5" spans="1:6" ht="15.75" x14ac:dyDescent="0.25">
      <c r="A5" s="71"/>
      <c r="B5" s="3"/>
      <c r="C5" s="3"/>
    </row>
    <row r="6" spans="1:6" ht="15.75" x14ac:dyDescent="0.25">
      <c r="A6" s="52"/>
      <c r="B6" s="3" t="s">
        <v>23</v>
      </c>
      <c r="C6" s="3"/>
    </row>
    <row r="7" spans="1:6" ht="15.75" x14ac:dyDescent="0.25">
      <c r="A7" s="52"/>
      <c r="B7" s="3"/>
      <c r="C7" s="3"/>
      <c r="D7" s="2" t="s">
        <v>7</v>
      </c>
      <c r="E7" s="2" t="s">
        <v>6</v>
      </c>
    </row>
    <row r="8" spans="1:6" x14ac:dyDescent="0.2">
      <c r="A8" s="52">
        <v>1</v>
      </c>
      <c r="B8" s="40" t="s">
        <v>22</v>
      </c>
      <c r="C8" s="11"/>
      <c r="D8" s="35"/>
      <c r="E8" s="67"/>
      <c r="F8" s="67"/>
    </row>
    <row r="9" spans="1:6" x14ac:dyDescent="0.2">
      <c r="A9" s="52"/>
      <c r="C9" s="11"/>
      <c r="D9" s="35"/>
      <c r="E9" s="67"/>
      <c r="F9" s="67"/>
    </row>
    <row r="10" spans="1:6" x14ac:dyDescent="0.2">
      <c r="A10" s="52"/>
      <c r="C10" s="11"/>
      <c r="D10" s="35"/>
      <c r="E10" s="67"/>
      <c r="F10" s="67"/>
    </row>
    <row r="11" spans="1:6" x14ac:dyDescent="0.2">
      <c r="A11" s="52">
        <v>2</v>
      </c>
      <c r="B11" s="13" t="s">
        <v>43</v>
      </c>
      <c r="C11" s="11"/>
      <c r="D11" s="35"/>
      <c r="E11" s="67"/>
      <c r="F11" s="67"/>
    </row>
    <row r="12" spans="1:6" x14ac:dyDescent="0.2">
      <c r="A12" s="52"/>
      <c r="C12" s="11"/>
      <c r="D12" s="35"/>
      <c r="E12" s="67"/>
      <c r="F12" s="67"/>
    </row>
    <row r="13" spans="1:6" x14ac:dyDescent="0.2">
      <c r="A13" s="52"/>
      <c r="B13" s="1" t="s">
        <v>3</v>
      </c>
      <c r="C13" s="11"/>
      <c r="D13" s="67"/>
      <c r="E13" s="67"/>
      <c r="F13" s="67"/>
    </row>
    <row r="14" spans="1:6" x14ac:dyDescent="0.2">
      <c r="A14" s="52"/>
      <c r="C14" s="11"/>
      <c r="D14" s="67"/>
      <c r="E14" s="67"/>
      <c r="F14" s="67"/>
    </row>
    <row r="15" spans="1:6" s="12" customFormat="1" ht="7.5" customHeight="1" x14ac:dyDescent="0.25">
      <c r="A15" s="53"/>
      <c r="B15" s="46"/>
      <c r="C15" s="46"/>
    </row>
    <row r="16" spans="1:6" ht="23.25" customHeight="1" x14ac:dyDescent="0.25">
      <c r="A16" s="52"/>
      <c r="B16" s="3" t="s">
        <v>24</v>
      </c>
      <c r="C16" s="3"/>
    </row>
    <row r="17" spans="1:7" ht="39" x14ac:dyDescent="0.25">
      <c r="A17" s="52"/>
      <c r="B17" s="3"/>
      <c r="C17" s="42" t="s">
        <v>25</v>
      </c>
      <c r="D17" s="42" t="s">
        <v>5</v>
      </c>
      <c r="E17" s="4" t="s">
        <v>29</v>
      </c>
      <c r="F17" s="44" t="s">
        <v>26</v>
      </c>
    </row>
    <row r="18" spans="1:7" x14ac:dyDescent="0.2">
      <c r="A18" s="52">
        <v>3</v>
      </c>
      <c r="B18" s="2" t="s">
        <v>32</v>
      </c>
      <c r="C18" s="31" t="s">
        <v>20</v>
      </c>
      <c r="D18" s="43">
        <v>3.17</v>
      </c>
      <c r="F18" s="10"/>
    </row>
    <row r="19" spans="1:7" x14ac:dyDescent="0.2">
      <c r="A19" s="52"/>
      <c r="B19" s="1" t="s">
        <v>33</v>
      </c>
      <c r="C19" s="37">
        <v>66.55</v>
      </c>
      <c r="D19" s="37">
        <v>211</v>
      </c>
      <c r="E19" s="39"/>
      <c r="F19" s="38">
        <f>D19*E19</f>
        <v>0</v>
      </c>
    </row>
    <row r="20" spans="1:7" x14ac:dyDescent="0.2">
      <c r="A20" s="52"/>
      <c r="B20" s="48" t="s">
        <v>34</v>
      </c>
      <c r="C20" s="37">
        <v>33.299999999999997</v>
      </c>
      <c r="D20" s="37">
        <v>105.5</v>
      </c>
      <c r="E20" s="39"/>
      <c r="F20" s="38">
        <f t="shared" ref="F20:F21" si="0">D20*E20</f>
        <v>0</v>
      </c>
    </row>
    <row r="21" spans="1:7" x14ac:dyDescent="0.2">
      <c r="A21" s="52"/>
      <c r="B21" s="48" t="s">
        <v>35</v>
      </c>
      <c r="C21" s="37">
        <v>24.2</v>
      </c>
      <c r="D21" s="37">
        <v>76.7</v>
      </c>
      <c r="E21" s="39"/>
      <c r="F21" s="38">
        <f t="shared" si="0"/>
        <v>0</v>
      </c>
    </row>
    <row r="22" spans="1:7" x14ac:dyDescent="0.2">
      <c r="A22" s="52"/>
      <c r="B22" s="2"/>
      <c r="C22" s="5"/>
      <c r="D22" s="5"/>
      <c r="F22" s="38">
        <f>C22*E22</f>
        <v>0</v>
      </c>
    </row>
    <row r="23" spans="1:7" x14ac:dyDescent="0.2">
      <c r="A23" s="52"/>
      <c r="B23" s="70" t="s">
        <v>41</v>
      </c>
      <c r="C23" s="70"/>
      <c r="D23" s="70"/>
      <c r="E23" s="70"/>
      <c r="F23" s="68">
        <f>ROUND(((SUM(F18:F22)))/5,2)*5</f>
        <v>0</v>
      </c>
    </row>
    <row r="24" spans="1:7" s="2" customFormat="1" ht="13.5" thickBot="1" x14ac:dyDescent="0.25">
      <c r="A24" s="54">
        <v>4</v>
      </c>
      <c r="B24" s="70"/>
      <c r="C24" s="70"/>
      <c r="D24" s="70"/>
      <c r="E24" s="70"/>
      <c r="F24" s="69"/>
      <c r="G24" s="45"/>
    </row>
    <row r="25" spans="1:7" s="12" customFormat="1" ht="7.5" customHeight="1" thickTop="1" x14ac:dyDescent="0.25">
      <c r="A25" s="53"/>
      <c r="B25" s="46"/>
      <c r="C25" s="46"/>
      <c r="F25" s="47"/>
    </row>
    <row r="26" spans="1:7" ht="7.5" customHeight="1" x14ac:dyDescent="0.25">
      <c r="A26" s="52"/>
      <c r="B26" s="3"/>
      <c r="C26" s="3"/>
      <c r="F26" s="9"/>
    </row>
    <row r="27" spans="1:7" ht="15.75" x14ac:dyDescent="0.25">
      <c r="A27" s="52"/>
      <c r="B27" s="3" t="s">
        <v>13</v>
      </c>
      <c r="C27" s="3"/>
      <c r="F27" s="20"/>
    </row>
    <row r="28" spans="1:7" s="2" customFormat="1" ht="25.5" customHeight="1" x14ac:dyDescent="0.2">
      <c r="A28" s="54">
        <v>5</v>
      </c>
      <c r="B28" s="70" t="s">
        <v>30</v>
      </c>
      <c r="C28" s="70"/>
      <c r="D28" s="51"/>
      <c r="E28" s="36" t="s">
        <v>44</v>
      </c>
      <c r="F28" s="41"/>
      <c r="G28" s="45"/>
    </row>
    <row r="29" spans="1:7" s="12" customFormat="1" ht="7.5" customHeight="1" x14ac:dyDescent="0.25">
      <c r="A29" s="53"/>
      <c r="B29" s="46"/>
      <c r="C29" s="46"/>
      <c r="F29" s="47"/>
    </row>
    <row r="30" spans="1:7" ht="7.5" customHeight="1" x14ac:dyDescent="0.25">
      <c r="A30" s="52"/>
      <c r="B30" s="3"/>
      <c r="C30" s="3"/>
      <c r="F30" s="9"/>
    </row>
    <row r="31" spans="1:7" ht="15.75" x14ac:dyDescent="0.25">
      <c r="A31" s="52"/>
      <c r="B31" s="3" t="s">
        <v>14</v>
      </c>
      <c r="C31" s="3"/>
      <c r="F31" s="9"/>
    </row>
    <row r="32" spans="1:7" ht="15.75" x14ac:dyDescent="0.25">
      <c r="A32" s="52"/>
      <c r="B32" s="2" t="s">
        <v>17</v>
      </c>
      <c r="C32" s="3"/>
      <c r="E32" s="21"/>
      <c r="F32" s="22"/>
    </row>
    <row r="33" spans="1:6" x14ac:dyDescent="0.2">
      <c r="A33" s="52"/>
      <c r="B33" s="1" t="s">
        <v>0</v>
      </c>
      <c r="E33" s="32"/>
      <c r="F33" s="23">
        <f>F23</f>
        <v>0</v>
      </c>
    </row>
    <row r="34" spans="1:6" x14ac:dyDescent="0.2">
      <c r="A34" s="52"/>
      <c r="B34" s="6" t="s">
        <v>4</v>
      </c>
      <c r="C34" s="6"/>
      <c r="E34" s="9"/>
      <c r="F34" s="23">
        <f>F28</f>
        <v>0</v>
      </c>
    </row>
    <row r="35" spans="1:6" x14ac:dyDescent="0.2">
      <c r="A35" s="52">
        <v>6</v>
      </c>
      <c r="B35" s="1" t="s">
        <v>2</v>
      </c>
      <c r="C35" s="18"/>
      <c r="D35" s="18"/>
      <c r="E35" s="9"/>
      <c r="F35" s="24">
        <f>IF(F28=0,1,ROUND(IF(F28&gt;E45,E44,IF(F28&lt;E43,E42,E42+(E44-E42)/(E45-E43)*(F28-E43))),3))</f>
        <v>1</v>
      </c>
    </row>
    <row r="36" spans="1:6" ht="13.5" thickBot="1" x14ac:dyDescent="0.25">
      <c r="A36" s="52"/>
      <c r="B36" s="6" t="s">
        <v>21</v>
      </c>
      <c r="C36" s="19"/>
      <c r="D36" s="19"/>
      <c r="E36" s="9"/>
      <c r="F36" s="25">
        <f>1-F35</f>
        <v>0</v>
      </c>
    </row>
    <row r="37" spans="1:6" s="12" customFormat="1" ht="13.5" thickTop="1" x14ac:dyDescent="0.2">
      <c r="A37" s="53">
        <v>7</v>
      </c>
      <c r="B37" s="15" t="s">
        <v>2</v>
      </c>
      <c r="C37" s="16"/>
      <c r="D37" s="16"/>
      <c r="E37" s="33"/>
      <c r="F37" s="26">
        <f>ROUND((F35*F$23)/5,2)*5</f>
        <v>0</v>
      </c>
    </row>
    <row r="38" spans="1:6" s="12" customFormat="1" ht="13.5" thickBot="1" x14ac:dyDescent="0.25">
      <c r="A38" s="53"/>
      <c r="B38" s="7" t="s">
        <v>21</v>
      </c>
      <c r="C38" s="8"/>
      <c r="D38" s="8"/>
      <c r="E38" s="34"/>
      <c r="F38" s="27">
        <f>F33-F37</f>
        <v>0</v>
      </c>
    </row>
    <row r="39" spans="1:6" s="12" customFormat="1" ht="7.5" customHeight="1" thickTop="1" x14ac:dyDescent="0.25">
      <c r="A39" s="53"/>
      <c r="B39" s="46"/>
      <c r="C39" s="46"/>
      <c r="F39" s="47"/>
    </row>
    <row r="40" spans="1:6" ht="15.75" hidden="1" x14ac:dyDescent="0.25">
      <c r="A40" s="52"/>
      <c r="B40" s="3"/>
      <c r="C40" s="3"/>
      <c r="F40" s="9"/>
    </row>
    <row r="41" spans="1:6" ht="15.75" hidden="1" x14ac:dyDescent="0.25">
      <c r="A41" s="52">
        <v>8</v>
      </c>
      <c r="B41" s="3" t="s">
        <v>15</v>
      </c>
      <c r="F41" s="9"/>
    </row>
    <row r="42" spans="1:6" hidden="1" x14ac:dyDescent="0.2">
      <c r="A42" s="52"/>
      <c r="B42" s="13" t="s">
        <v>8</v>
      </c>
      <c r="E42" s="28">
        <v>0.5</v>
      </c>
    </row>
    <row r="43" spans="1:6" hidden="1" x14ac:dyDescent="0.2">
      <c r="A43" s="52"/>
      <c r="B43" s="14" t="s">
        <v>9</v>
      </c>
      <c r="E43" s="17">
        <v>30000</v>
      </c>
    </row>
    <row r="44" spans="1:6" hidden="1" x14ac:dyDescent="0.2">
      <c r="A44" s="52"/>
      <c r="B44" s="13" t="s">
        <v>10</v>
      </c>
      <c r="E44" s="28">
        <v>1</v>
      </c>
    </row>
    <row r="45" spans="1:6" hidden="1" x14ac:dyDescent="0.2">
      <c r="A45" s="52"/>
      <c r="B45" s="14" t="s">
        <v>1</v>
      </c>
      <c r="E45" s="17">
        <v>110000</v>
      </c>
    </row>
    <row r="46" spans="1:6" hidden="1" x14ac:dyDescent="0.2">
      <c r="A46" s="52"/>
      <c r="B46" s="13" t="s">
        <v>16</v>
      </c>
      <c r="E46" s="17">
        <v>150000</v>
      </c>
      <c r="F46" s="9"/>
    </row>
    <row r="47" spans="1:6" hidden="1" x14ac:dyDescent="0.2">
      <c r="A47" s="52"/>
      <c r="B47" s="13" t="s">
        <v>11</v>
      </c>
      <c r="E47" s="30" t="s">
        <v>12</v>
      </c>
      <c r="F47" s="9"/>
    </row>
    <row r="48" spans="1:6" hidden="1" x14ac:dyDescent="0.2">
      <c r="A48" s="52"/>
      <c r="B48" s="13" t="s">
        <v>18</v>
      </c>
      <c r="E48" s="17">
        <v>6800</v>
      </c>
    </row>
    <row r="49" spans="1:6" s="12" customFormat="1" ht="15.75" hidden="1" x14ac:dyDescent="0.25">
      <c r="A49" s="53"/>
      <c r="B49" s="46"/>
      <c r="C49" s="46"/>
    </row>
    <row r="50" spans="1:6" ht="15.75" hidden="1" x14ac:dyDescent="0.25">
      <c r="A50" s="52"/>
      <c r="B50" s="3"/>
      <c r="C50" s="3"/>
    </row>
    <row r="51" spans="1:6" ht="15.75" x14ac:dyDescent="0.25">
      <c r="A51" s="52"/>
      <c r="B51" s="3"/>
      <c r="C51" s="3"/>
    </row>
    <row r="52" spans="1:6" ht="15.75" x14ac:dyDescent="0.25">
      <c r="A52" s="52"/>
      <c r="B52" s="3" t="s">
        <v>37</v>
      </c>
      <c r="C52" s="3"/>
      <c r="F52" s="9"/>
    </row>
    <row r="53" spans="1:6" ht="15.75" x14ac:dyDescent="0.25">
      <c r="A53" s="52"/>
      <c r="B53" s="3"/>
      <c r="C53" s="3"/>
    </row>
    <row r="54" spans="1:6" ht="25.5" x14ac:dyDescent="0.2">
      <c r="A54" s="52"/>
      <c r="B54" s="2" t="s">
        <v>36</v>
      </c>
      <c r="C54" s="31"/>
      <c r="E54" s="55" t="s">
        <v>38</v>
      </c>
      <c r="F54" s="66" t="s">
        <v>42</v>
      </c>
    </row>
    <row r="55" spans="1:6" ht="13.5" thickBot="1" x14ac:dyDescent="0.25">
      <c r="A55" s="52">
        <v>8</v>
      </c>
      <c r="B55" s="6" t="s">
        <v>39</v>
      </c>
      <c r="C55" s="37">
        <v>99</v>
      </c>
      <c r="E55" s="39"/>
      <c r="F55" s="38">
        <f>C55*E55</f>
        <v>0</v>
      </c>
    </row>
    <row r="56" spans="1:6" x14ac:dyDescent="0.2">
      <c r="A56" s="52">
        <v>9</v>
      </c>
      <c r="B56" s="63" t="s">
        <v>2</v>
      </c>
      <c r="C56" s="56">
        <f>F35</f>
        <v>1</v>
      </c>
      <c r="D56" s="57">
        <f>C55*C56</f>
        <v>99</v>
      </c>
      <c r="E56" s="58">
        <f>E55</f>
        <v>0</v>
      </c>
      <c r="F56" s="62">
        <f>ROUND((E56*D56)/5,2)*5</f>
        <v>0</v>
      </c>
    </row>
    <row r="57" spans="1:6" ht="13.5" thickBot="1" x14ac:dyDescent="0.25">
      <c r="A57" s="52"/>
      <c r="B57" s="64" t="s">
        <v>40</v>
      </c>
      <c r="C57" s="59">
        <f>1-C56</f>
        <v>0</v>
      </c>
      <c r="D57" s="60">
        <f>C55*C57</f>
        <v>0</v>
      </c>
      <c r="E57" s="61">
        <f>E55</f>
        <v>0</v>
      </c>
      <c r="F57" s="65">
        <f>F55-F56</f>
        <v>0</v>
      </c>
    </row>
    <row r="58" spans="1:6" ht="15.75" x14ac:dyDescent="0.25">
      <c r="A58" s="52"/>
      <c r="B58" s="3"/>
      <c r="C58" s="3"/>
    </row>
    <row r="59" spans="1:6" x14ac:dyDescent="0.2">
      <c r="A59" s="52"/>
      <c r="E59" s="50"/>
      <c r="F59" s="49"/>
    </row>
    <row r="60" spans="1:6" x14ac:dyDescent="0.2">
      <c r="A60" s="52"/>
      <c r="E60" s="50" t="s">
        <v>28</v>
      </c>
      <c r="F60" s="49">
        <f ca="1">TODAY()</f>
        <v>44321</v>
      </c>
    </row>
    <row r="61" spans="1:6" x14ac:dyDescent="0.2">
      <c r="A61" s="52"/>
    </row>
    <row r="62" spans="1:6" x14ac:dyDescent="0.2">
      <c r="A62" s="52"/>
      <c r="F62" s="50"/>
    </row>
    <row r="63" spans="1:6" x14ac:dyDescent="0.2">
      <c r="A63" s="52"/>
    </row>
    <row r="64" spans="1:6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  <row r="69" spans="1:1" x14ac:dyDescent="0.2">
      <c r="A69" s="52"/>
    </row>
    <row r="70" spans="1:1" x14ac:dyDescent="0.2">
      <c r="A70" s="52"/>
    </row>
    <row r="71" spans="1:1" x14ac:dyDescent="0.2">
      <c r="A71" s="52"/>
    </row>
  </sheetData>
  <sheetProtection selectLockedCells="1"/>
  <mergeCells count="13">
    <mergeCell ref="A1:D2"/>
    <mergeCell ref="E8:F8"/>
    <mergeCell ref="E9:F9"/>
    <mergeCell ref="E10:F10"/>
    <mergeCell ref="E11:F11"/>
    <mergeCell ref="B3:D4"/>
    <mergeCell ref="E12:F12"/>
    <mergeCell ref="D14:F14"/>
    <mergeCell ref="F23:F24"/>
    <mergeCell ref="B28:C28"/>
    <mergeCell ref="A3:A5"/>
    <mergeCell ref="B23:E24"/>
    <mergeCell ref="D13:F13"/>
  </mergeCells>
  <phoneticPr fontId="4" type="noConversion"/>
  <dataValidations count="2">
    <dataValidation type="list" allowBlank="1" showInputMessage="1" showErrorMessage="1" sqref="E28">
      <formula1>"provisorisch,definitiv"</formula1>
    </dataValidation>
    <dataValidation type="list" allowBlank="1" showInputMessage="1" showErrorMessage="1" sqref="D54">
      <formula1>#REF!</formula1>
    </dataValidation>
  </dataValidations>
  <pageMargins left="0.78740157480314965" right="0.78740157480314965" top="0.39370078740157483" bottom="0.98425196850393704" header="0" footer="0.51181102362204722"/>
  <pageSetup paperSize="9" scale="98" orientation="portrait" r:id="rId1"/>
  <headerFooter alignWithMargins="0">
    <oddFooter>&amp;R&amp;P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 Elternanteil</vt:lpstr>
      <vt:lpstr>'Berechnung Elternanteil'!Druckbereich</vt:lpstr>
    </vt:vector>
  </TitlesOfParts>
  <Company>Wirtschafts-Mathematik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Hanspeter Rüst</dc:creator>
  <cp:lastModifiedBy>Tomaschett Bianca</cp:lastModifiedBy>
  <cp:lastPrinted>2021-05-05T11:58:43Z</cp:lastPrinted>
  <dcterms:created xsi:type="dcterms:W3CDTF">2010-08-16T08:08:41Z</dcterms:created>
  <dcterms:modified xsi:type="dcterms:W3CDTF">2021-05-05T12:06:43Z</dcterms:modified>
</cp:coreProperties>
</file>